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6" i="1"/>
  <c r="I26"/>
  <c r="D26"/>
</calcChain>
</file>

<file path=xl/sharedStrings.xml><?xml version="1.0" encoding="utf-8"?>
<sst xmlns="http://schemas.openxmlformats.org/spreadsheetml/2006/main" count="44" uniqueCount="39">
  <si>
    <t>Све понуде су самосталне</t>
  </si>
  <si>
    <t>Процењена вредност партија</t>
  </si>
  <si>
    <t>Највиша понуђена цена</t>
  </si>
  <si>
    <t>Најнижа понуђена цена</t>
  </si>
  <si>
    <t>Бр.примљ.  понуда</t>
  </si>
  <si>
    <t>Добављач</t>
  </si>
  <si>
    <t>Угов.вредност  (без пдв-а)</t>
  </si>
  <si>
    <t>Назив установе: ОПШТА БОЛНИЦА ЛЕСКОВАЦ, Светозара Марковића 110,16000 Лесковац,e-mail:uprava.bolnice@bolnicaleskovac.org, www.bolnicaleskovac.org</t>
  </si>
  <si>
    <t>Угов.вредност  (са пдв-ом)</t>
  </si>
  <si>
    <t>Укупно</t>
  </si>
  <si>
    <t>Здравство, набавка добара-реагенси за апарате у Служби за лабораторијску дијагностику, ЈН 03/20-О</t>
  </si>
  <si>
    <t>Јавна набавка у отвореном поступку објављена на Порталу јавних набавки 13.03.2020. године.</t>
  </si>
  <si>
    <t>Назив и ознака из ОРН -33696500-лабораторијски реагенси</t>
  </si>
  <si>
    <t>Критеријум за доделу уговора: ''економски најповољнија понуда''</t>
  </si>
  <si>
    <t>Датум доношења Одлуке о додели уговора: 3172/5 од 14.04.2020.г.</t>
  </si>
  <si>
    <t>Датум закључења уговора: 14.04.2020. године.</t>
  </si>
  <si>
    <t xml:space="preserve">Период важења уговора: до окончања централизованог поступка јавне набавке РФЗО-а и закључења уговора на основу оквирног споразума. </t>
  </si>
  <si>
    <t>Број партија</t>
  </si>
  <si>
    <t>Предмет јавне набавке</t>
  </si>
  <si>
    <t xml:space="preserve"> Reagensi za biohemijski analizator - AU 480, AU 640 i AU 700 - proizvođača Beckman Coulter</t>
  </si>
  <si>
    <t>Reagensi za biohemijski analizator  "HumaNex A1C"-- proizvođača HUMAN</t>
  </si>
  <si>
    <t>Reagensi za biohemijski analizator  "Biosen C-line" - proizvođača EKF</t>
  </si>
  <si>
    <t>Reagensi za imunohemijski analajzer "DXI 600" - proizvođača Beckman Coulter</t>
  </si>
  <si>
    <t>Reagensi za imunohemijski analizator "Advia Centaur CP" - proizvođača"Siemens"</t>
  </si>
  <si>
    <t>Reagensi za imunohemijski analizator  "Immulite" – proizvođača  Siemens</t>
  </si>
  <si>
    <t>Reagensi za hematološki analizator "SYSMEX XN1000"- proizvođača  Siemens</t>
  </si>
  <si>
    <t>Reagensi za hematološki analizator “ADVIA 2120“, proizvođača  Siemens</t>
  </si>
  <si>
    <t>Reagensi za hematološki analizator  "ROLER 20" - proizvođača  ALI FAX</t>
  </si>
  <si>
    <t>Reagensi za analizator urina "IRISS 200" - proizvođača  Ichem velocity</t>
  </si>
  <si>
    <t>Reagensi za acidobazni analaizator  "GEM Premier 3500", proizvođača Instrumentation Laboratory</t>
  </si>
  <si>
    <t>Trake za kvalitativni pregled urina</t>
  </si>
  <si>
    <t>Еуродијагностика, м.б. 20178507</t>
  </si>
  <si>
    <t>Маклер, Београд, м.б. 07721510</t>
  </si>
  <si>
    <t>Еуродијагностика, Београд,  м.б. 20178507</t>
  </si>
  <si>
    <t>Yunycom, Beograd, m.b. 7445849</t>
  </si>
  <si>
    <t>Promedia d.o.o, Kikinda, m.b. 8704210</t>
  </si>
  <si>
    <t>Scor, Niš, m.b.7651406</t>
  </si>
  <si>
    <t>Interlab exim, Beograd, m.b. 17328778</t>
  </si>
  <si>
    <t>ОБАВЕШТЕЊЕ О ЗАКЉУЧЕНИМ УГОВОРИМА</t>
  </si>
</sst>
</file>

<file path=xl/styles.xml><?xml version="1.0" encoding="utf-8"?>
<styleSheet xmlns="http://schemas.openxmlformats.org/spreadsheetml/2006/main">
  <numFmts count="2">
    <numFmt numFmtId="44" formatCode="_-* #,##0.00\ &quot;Din.&quot;_-;\-* #,##0.00\ &quot;Din.&quot;_-;_-* &quot;-&quot;??\ &quot;Din.&quot;_-;_-@_-"/>
    <numFmt numFmtId="164" formatCode="#,##0.00_ ;\-#,##0.00\ "/>
  </numFmts>
  <fonts count="15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9"/>
      <color rgb="FF000000"/>
      <name val="Tahoma"/>
      <family val="2"/>
    </font>
    <font>
      <sz val="12"/>
      <name val="Tahoma"/>
      <family val="2"/>
      <charset val="238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9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justify" textRotation="90"/>
    </xf>
    <xf numFmtId="0" fontId="5" fillId="0" borderId="5" xfId="0" applyFont="1" applyBorder="1" applyAlignment="1">
      <alignment horizontal="center" vertical="justify" textRotation="90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3" xfId="0" applyBorder="1"/>
    <xf numFmtId="4" fontId="10" fillId="0" borderId="13" xfId="0" applyNumberFormat="1" applyFont="1" applyBorder="1"/>
    <xf numFmtId="164" fontId="9" fillId="0" borderId="14" xfId="1" applyNumberFormat="1" applyFont="1" applyBorder="1" applyAlignment="1">
      <alignment horizontal="right" vertical="center"/>
    </xf>
    <xf numFmtId="164" fontId="9" fillId="0" borderId="15" xfId="1" applyNumberFormat="1" applyFont="1" applyBorder="1" applyAlignment="1">
      <alignment horizontal="right" vertical="center"/>
    </xf>
    <xf numFmtId="0" fontId="5" fillId="0" borderId="5" xfId="0" applyFont="1" applyFill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0" fillId="0" borderId="25" xfId="0" applyBorder="1" applyAlignment="1">
      <alignment horizontal="center" textRotation="9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0" fillId="0" borderId="11" xfId="0" applyBorder="1"/>
    <xf numFmtId="0" fontId="0" fillId="0" borderId="11" xfId="0" applyBorder="1" applyAlignment="1">
      <alignment horizontal="justify" vertical="center"/>
    </xf>
    <xf numFmtId="0" fontId="6" fillId="0" borderId="24" xfId="0" applyFont="1" applyBorder="1" applyAlignment="1">
      <alignment horizontal="justify" vertical="center"/>
    </xf>
    <xf numFmtId="0" fontId="0" fillId="0" borderId="18" xfId="0" applyBorder="1"/>
    <xf numFmtId="0" fontId="0" fillId="0" borderId="11" xfId="0" applyBorder="1" applyAlignment="1">
      <alignment horizontal="justify"/>
    </xf>
    <xf numFmtId="0" fontId="6" fillId="0" borderId="22" xfId="0" applyFont="1" applyBorder="1" applyAlignment="1">
      <alignment horizontal="justify" vertical="center"/>
    </xf>
    <xf numFmtId="0" fontId="0" fillId="0" borderId="12" xfId="0" applyBorder="1"/>
    <xf numFmtId="0" fontId="6" fillId="0" borderId="23" xfId="0" applyFont="1" applyBorder="1" applyAlignment="1">
      <alignment horizontal="justify" vertical="center"/>
    </xf>
    <xf numFmtId="0" fontId="6" fillId="0" borderId="21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11" fillId="2" borderId="6" xfId="0" applyFont="1" applyFill="1" applyBorder="1" applyAlignment="1">
      <alignment horizontal="justify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justify" vertical="center"/>
    </xf>
    <xf numFmtId="0" fontId="0" fillId="0" borderId="20" xfId="0" applyBorder="1"/>
    <xf numFmtId="0" fontId="2" fillId="0" borderId="0" xfId="0" applyFont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justify"/>
    </xf>
    <xf numFmtId="4" fontId="12" fillId="0" borderId="0" xfId="0" applyNumberFormat="1" applyFont="1" applyAlignment="1">
      <alignment vertical="center"/>
    </xf>
    <xf numFmtId="4" fontId="13" fillId="2" borderId="7" xfId="0" applyNumberFormat="1" applyFont="1" applyFill="1" applyBorder="1" applyAlignment="1">
      <alignment horizontal="right" vertical="center"/>
    </xf>
    <xf numFmtId="4" fontId="13" fillId="0" borderId="7" xfId="0" applyNumberFormat="1" applyFont="1" applyBorder="1" applyAlignment="1">
      <alignment vertical="center"/>
    </xf>
    <xf numFmtId="4" fontId="13" fillId="2" borderId="9" xfId="0" applyNumberFormat="1" applyFont="1" applyFill="1" applyBorder="1" applyAlignment="1">
      <alignment horizontal="right" vertical="center"/>
    </xf>
    <xf numFmtId="4" fontId="14" fillId="0" borderId="13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21" workbookViewId="0">
      <selection activeCell="I30" sqref="I30"/>
    </sheetView>
  </sheetViews>
  <sheetFormatPr defaultRowHeight="15"/>
  <cols>
    <col min="1" max="1" width="2.85546875" customWidth="1"/>
    <col min="2" max="2" width="3.42578125" customWidth="1"/>
    <col min="3" max="3" width="15.42578125" customWidth="1"/>
    <col min="4" max="4" width="11.5703125" customWidth="1"/>
    <col min="5" max="5" width="10.85546875" customWidth="1"/>
    <col min="6" max="6" width="10.140625" customWidth="1"/>
    <col min="7" max="7" width="4.42578125" customWidth="1"/>
    <col min="8" max="8" width="12.42578125" customWidth="1"/>
    <col min="9" max="10" width="10.7109375" customWidth="1"/>
  </cols>
  <sheetData>
    <row r="1" spans="1:10">
      <c r="B1" s="37" t="s">
        <v>38</v>
      </c>
      <c r="C1" s="37"/>
      <c r="D1" s="37"/>
      <c r="E1" s="37"/>
      <c r="F1" s="37"/>
      <c r="G1" s="37"/>
      <c r="H1" s="37"/>
      <c r="I1" s="37"/>
      <c r="J1" s="37"/>
    </row>
    <row r="2" spans="1:10">
      <c r="B2" s="38" t="s">
        <v>7</v>
      </c>
      <c r="C2" s="38"/>
      <c r="D2" s="38"/>
      <c r="E2" s="38"/>
      <c r="F2" s="38"/>
      <c r="G2" s="38"/>
      <c r="H2" s="38"/>
      <c r="I2" s="38"/>
      <c r="J2" s="38"/>
    </row>
    <row r="3" spans="1:10">
      <c r="B3" s="38"/>
      <c r="C3" s="38"/>
      <c r="D3" s="38"/>
      <c r="E3" s="38"/>
      <c r="F3" s="38"/>
      <c r="G3" s="38"/>
      <c r="H3" s="38"/>
      <c r="I3" s="38"/>
      <c r="J3" s="38"/>
    </row>
    <row r="4" spans="1:10">
      <c r="B4" s="30" t="s">
        <v>10</v>
      </c>
      <c r="C4" s="30"/>
      <c r="D4" s="30"/>
      <c r="E4" s="30"/>
      <c r="F4" s="30"/>
      <c r="G4" s="30"/>
      <c r="H4" s="30"/>
      <c r="I4" s="30"/>
      <c r="J4" s="30"/>
    </row>
    <row r="5" spans="1:10">
      <c r="B5" s="30" t="s">
        <v>11</v>
      </c>
      <c r="C5" s="30"/>
      <c r="D5" s="30"/>
      <c r="E5" s="30"/>
      <c r="F5" s="30"/>
      <c r="G5" s="30"/>
      <c r="H5" s="30"/>
      <c r="I5" s="30"/>
      <c r="J5" s="30"/>
    </row>
    <row r="6" spans="1:10">
      <c r="B6" s="30" t="s">
        <v>12</v>
      </c>
      <c r="C6" s="30"/>
      <c r="D6" s="30"/>
      <c r="E6" s="30"/>
      <c r="F6" s="30"/>
      <c r="G6" s="30"/>
      <c r="H6" s="30"/>
      <c r="I6" s="30"/>
      <c r="J6" s="30"/>
    </row>
    <row r="7" spans="1:10">
      <c r="B7" s="30" t="s">
        <v>13</v>
      </c>
      <c r="C7" s="30"/>
      <c r="D7" s="30"/>
      <c r="E7" s="30"/>
      <c r="F7" s="30"/>
      <c r="G7" s="30"/>
      <c r="H7" s="30"/>
      <c r="I7" s="30"/>
      <c r="J7" s="30"/>
    </row>
    <row r="8" spans="1:10">
      <c r="B8" s="30" t="s">
        <v>14</v>
      </c>
      <c r="C8" s="30"/>
      <c r="D8" s="30"/>
      <c r="E8" s="30"/>
      <c r="F8" s="30"/>
      <c r="G8" s="30"/>
      <c r="H8" s="30"/>
      <c r="I8" s="30"/>
      <c r="J8" s="30"/>
    </row>
    <row r="9" spans="1:10">
      <c r="B9" s="30" t="s">
        <v>0</v>
      </c>
      <c r="C9" s="30"/>
      <c r="D9" s="30"/>
      <c r="E9" s="30"/>
      <c r="F9" s="30"/>
      <c r="G9" s="30"/>
      <c r="H9" s="30"/>
      <c r="I9" s="30"/>
      <c r="J9" s="30"/>
    </row>
    <row r="10" spans="1:10">
      <c r="B10" s="30" t="s">
        <v>15</v>
      </c>
      <c r="C10" s="30"/>
      <c r="D10" s="30"/>
      <c r="E10" s="30"/>
      <c r="F10" s="30"/>
      <c r="G10" s="30"/>
      <c r="H10" s="30"/>
      <c r="I10" s="30"/>
      <c r="J10" s="30"/>
    </row>
    <row r="11" spans="1:10">
      <c r="B11" s="35" t="s">
        <v>16</v>
      </c>
      <c r="C11" s="35"/>
      <c r="D11" s="35"/>
      <c r="E11" s="35"/>
      <c r="F11" s="35"/>
      <c r="G11" s="35"/>
      <c r="H11" s="35"/>
      <c r="I11" s="35"/>
      <c r="J11" s="35"/>
    </row>
    <row r="12" spans="1:10" ht="15.75" thickBot="1">
      <c r="B12" s="36"/>
      <c r="C12" s="36"/>
      <c r="D12" s="36"/>
      <c r="E12" s="36"/>
      <c r="F12" s="36"/>
      <c r="G12" s="36"/>
      <c r="H12" s="36"/>
      <c r="I12" s="36"/>
      <c r="J12" s="36"/>
    </row>
    <row r="13" spans="1:10" ht="91.5" customHeight="1" thickBot="1">
      <c r="A13" s="15" t="s">
        <v>17</v>
      </c>
      <c r="B13" s="31" t="s">
        <v>18</v>
      </c>
      <c r="C13" s="32"/>
      <c r="D13" s="1" t="s">
        <v>1</v>
      </c>
      <c r="E13" s="2" t="s">
        <v>2</v>
      </c>
      <c r="F13" s="2" t="s">
        <v>3</v>
      </c>
      <c r="G13" s="3" t="s">
        <v>4</v>
      </c>
      <c r="H13" s="11" t="s">
        <v>5</v>
      </c>
      <c r="I13" s="4" t="s">
        <v>6</v>
      </c>
      <c r="J13" s="4" t="s">
        <v>8</v>
      </c>
    </row>
    <row r="14" spans="1:10" ht="65.25" customHeight="1">
      <c r="A14" s="16">
        <v>1</v>
      </c>
      <c r="B14" s="33" t="s">
        <v>19</v>
      </c>
      <c r="C14" s="34"/>
      <c r="D14" s="39">
        <v>6301000</v>
      </c>
      <c r="E14" s="40">
        <v>6299274</v>
      </c>
      <c r="F14" s="40">
        <v>6299274</v>
      </c>
      <c r="G14" s="5">
        <v>1</v>
      </c>
      <c r="H14" s="13" t="s">
        <v>32</v>
      </c>
      <c r="I14" s="40">
        <v>6299274</v>
      </c>
      <c r="J14" s="9">
        <v>7559128.7999999998</v>
      </c>
    </row>
    <row r="15" spans="1:10" ht="48" customHeight="1">
      <c r="A15" s="16">
        <v>2</v>
      </c>
      <c r="B15" s="29" t="s">
        <v>20</v>
      </c>
      <c r="C15" s="19"/>
      <c r="D15" s="41">
        <v>900000</v>
      </c>
      <c r="E15" s="40">
        <v>1160000</v>
      </c>
      <c r="F15" s="40">
        <v>1160000</v>
      </c>
      <c r="G15" s="5">
        <v>1</v>
      </c>
      <c r="H15" s="12" t="s">
        <v>36</v>
      </c>
      <c r="I15" s="40">
        <v>1160000</v>
      </c>
      <c r="J15" s="9">
        <v>1392000</v>
      </c>
    </row>
    <row r="16" spans="1:10" ht="48" customHeight="1">
      <c r="A16" s="16">
        <v>3</v>
      </c>
      <c r="B16" s="18" t="s">
        <v>21</v>
      </c>
      <c r="C16" s="19"/>
      <c r="D16" s="42">
        <v>1037000</v>
      </c>
      <c r="E16" s="42">
        <v>1037000</v>
      </c>
      <c r="F16" s="42">
        <v>1037000</v>
      </c>
      <c r="G16" s="6">
        <v>1</v>
      </c>
      <c r="H16" s="12" t="s">
        <v>34</v>
      </c>
      <c r="I16" s="42">
        <v>1037000</v>
      </c>
      <c r="J16" s="10">
        <v>1244400</v>
      </c>
    </row>
    <row r="17" spans="1:10" ht="48" customHeight="1">
      <c r="A17" s="16">
        <v>4</v>
      </c>
      <c r="B17" s="18" t="s">
        <v>22</v>
      </c>
      <c r="C17" s="23"/>
      <c r="D17" s="42">
        <v>3560000</v>
      </c>
      <c r="E17" s="42">
        <v>3559523</v>
      </c>
      <c r="F17" s="42">
        <v>3559523</v>
      </c>
      <c r="G17" s="6">
        <v>1</v>
      </c>
      <c r="H17" s="13" t="s">
        <v>32</v>
      </c>
      <c r="I17" s="42">
        <v>3559523</v>
      </c>
      <c r="J17" s="10">
        <v>4271427.5999999996</v>
      </c>
    </row>
    <row r="18" spans="1:10" ht="48" customHeight="1">
      <c r="A18" s="16">
        <v>5</v>
      </c>
      <c r="B18" s="18" t="s">
        <v>23</v>
      </c>
      <c r="C18" s="19"/>
      <c r="D18" s="42">
        <v>6102000</v>
      </c>
      <c r="E18" s="42">
        <v>6080981.3799999999</v>
      </c>
      <c r="F18" s="42">
        <v>6080981.3799999999</v>
      </c>
      <c r="G18" s="6">
        <v>1</v>
      </c>
      <c r="H18" s="12" t="s">
        <v>33</v>
      </c>
      <c r="I18" s="42">
        <v>6080981.3799999999</v>
      </c>
      <c r="J18" s="10">
        <v>7297177.6500000004</v>
      </c>
    </row>
    <row r="19" spans="1:10" ht="55.5" customHeight="1">
      <c r="A19" s="16">
        <v>6</v>
      </c>
      <c r="B19" s="18" t="s">
        <v>24</v>
      </c>
      <c r="C19" s="20"/>
      <c r="D19" s="42">
        <v>6467000</v>
      </c>
      <c r="E19" s="42">
        <v>6451810</v>
      </c>
      <c r="F19" s="42">
        <v>6451810</v>
      </c>
      <c r="G19" s="6">
        <v>1</v>
      </c>
      <c r="H19" s="12" t="s">
        <v>37</v>
      </c>
      <c r="I19" s="42">
        <v>6451810</v>
      </c>
      <c r="J19" s="10">
        <v>7742172</v>
      </c>
    </row>
    <row r="20" spans="1:10" ht="57" customHeight="1">
      <c r="A20" s="16">
        <v>8</v>
      </c>
      <c r="B20" s="18" t="s">
        <v>25</v>
      </c>
      <c r="C20" s="19"/>
      <c r="D20" s="42">
        <v>2107000</v>
      </c>
      <c r="E20" s="42">
        <v>2106980</v>
      </c>
      <c r="F20" s="42">
        <v>2106980</v>
      </c>
      <c r="G20" s="6">
        <v>1</v>
      </c>
      <c r="H20" s="14" t="s">
        <v>34</v>
      </c>
      <c r="I20" s="42">
        <v>2106980</v>
      </c>
      <c r="J20" s="10">
        <v>2528376</v>
      </c>
    </row>
    <row r="21" spans="1:10" ht="57" customHeight="1">
      <c r="A21" s="16">
        <v>9</v>
      </c>
      <c r="B21" s="24" t="s">
        <v>26</v>
      </c>
      <c r="C21" s="25"/>
      <c r="D21" s="42">
        <v>1997000</v>
      </c>
      <c r="E21" s="42">
        <v>1996122</v>
      </c>
      <c r="F21" s="42">
        <v>1996122</v>
      </c>
      <c r="G21" s="6">
        <v>1</v>
      </c>
      <c r="H21" s="12" t="s">
        <v>31</v>
      </c>
      <c r="I21" s="42">
        <v>1996122</v>
      </c>
      <c r="J21" s="10">
        <v>2395346.4</v>
      </c>
    </row>
    <row r="22" spans="1:10" ht="57" customHeight="1">
      <c r="A22" s="16">
        <v>10</v>
      </c>
      <c r="B22" s="18" t="s">
        <v>27</v>
      </c>
      <c r="C22" s="28"/>
      <c r="D22" s="42">
        <v>376000</v>
      </c>
      <c r="E22" s="42">
        <v>400000</v>
      </c>
      <c r="F22" s="42">
        <v>400000</v>
      </c>
      <c r="G22" s="6">
        <v>1</v>
      </c>
      <c r="H22" s="14" t="s">
        <v>35</v>
      </c>
      <c r="I22" s="42">
        <v>400000</v>
      </c>
      <c r="J22" s="10">
        <v>480000</v>
      </c>
    </row>
    <row r="23" spans="1:10" ht="57" customHeight="1">
      <c r="A23" s="16">
        <v>11</v>
      </c>
      <c r="B23" s="26" t="s">
        <v>28</v>
      </c>
      <c r="C23" s="27"/>
      <c r="D23" s="42">
        <v>1785000</v>
      </c>
      <c r="E23" s="42">
        <v>1783133</v>
      </c>
      <c r="F23" s="42">
        <v>1783133</v>
      </c>
      <c r="G23" s="6">
        <v>1</v>
      </c>
      <c r="H23" s="12" t="s">
        <v>32</v>
      </c>
      <c r="I23" s="42">
        <v>1783133</v>
      </c>
      <c r="J23" s="10">
        <v>2139759.6</v>
      </c>
    </row>
    <row r="24" spans="1:10" ht="57" customHeight="1">
      <c r="A24" s="16">
        <v>12</v>
      </c>
      <c r="B24" s="18" t="s">
        <v>29</v>
      </c>
      <c r="C24" s="28"/>
      <c r="D24" s="42">
        <v>2138000</v>
      </c>
      <c r="E24" s="42">
        <v>2137477</v>
      </c>
      <c r="F24" s="42">
        <v>2137477</v>
      </c>
      <c r="G24" s="6">
        <v>1</v>
      </c>
      <c r="H24" s="13" t="s">
        <v>32</v>
      </c>
      <c r="I24" s="42">
        <v>2137477</v>
      </c>
      <c r="J24" s="10">
        <v>2564972.4</v>
      </c>
    </row>
    <row r="25" spans="1:10" ht="56.25" customHeight="1" thickBot="1">
      <c r="A25" s="17">
        <v>13</v>
      </c>
      <c r="B25" s="21" t="s">
        <v>30</v>
      </c>
      <c r="C25" s="22"/>
      <c r="D25" s="42">
        <v>68000</v>
      </c>
      <c r="E25" s="42">
        <v>83730</v>
      </c>
      <c r="F25" s="42">
        <v>83730</v>
      </c>
      <c r="G25" s="6">
        <v>1</v>
      </c>
      <c r="H25" s="14" t="s">
        <v>35</v>
      </c>
      <c r="I25" s="42">
        <v>83730</v>
      </c>
      <c r="J25" s="10">
        <v>100476</v>
      </c>
    </row>
    <row r="26" spans="1:10">
      <c r="B26" s="7"/>
      <c r="C26" s="7" t="s">
        <v>9</v>
      </c>
      <c r="D26" s="43">
        <f>D14+D15+D16+D17+D18+D19+D20+D21+D22+D23+D24+D25</f>
        <v>32838000</v>
      </c>
      <c r="E26" s="43"/>
      <c r="F26" s="43"/>
      <c r="G26" s="8"/>
      <c r="H26" s="8"/>
      <c r="I26" s="43">
        <f t="shared" ref="I26:J26" si="0">I14+I15+I16+I17+I18+I19+I20+I21+I22+I23+I24+I25</f>
        <v>33096030.379999999</v>
      </c>
      <c r="J26" s="43">
        <f t="shared" si="0"/>
        <v>39715236.450000003</v>
      </c>
    </row>
  </sheetData>
  <mergeCells count="23">
    <mergeCell ref="B7:J7"/>
    <mergeCell ref="B1:J1"/>
    <mergeCell ref="B2:J3"/>
    <mergeCell ref="B4:J4"/>
    <mergeCell ref="B5:J5"/>
    <mergeCell ref="B6:J6"/>
    <mergeCell ref="B15:C15"/>
    <mergeCell ref="B8:J8"/>
    <mergeCell ref="B9:J9"/>
    <mergeCell ref="B10:J10"/>
    <mergeCell ref="B13:C13"/>
    <mergeCell ref="B14:C14"/>
    <mergeCell ref="B11:J12"/>
    <mergeCell ref="B16:C16"/>
    <mergeCell ref="B19:C19"/>
    <mergeCell ref="B20:C20"/>
    <mergeCell ref="B25:C25"/>
    <mergeCell ref="B17:C17"/>
    <mergeCell ref="B18:C18"/>
    <mergeCell ref="B21:C21"/>
    <mergeCell ref="B23:C23"/>
    <mergeCell ref="B22:C22"/>
    <mergeCell ref="B24:C24"/>
  </mergeCells>
  <pageMargins left="0" right="0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2020-04-15T09:48:35Z</dcterms:modified>
</cp:coreProperties>
</file>